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277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I:\대야초\청렴\"/>
    </mc:Choice>
  </mc:AlternateContent>
  <x:bookViews>
    <x:workbookView xWindow="0" yWindow="0" windowWidth="28545" windowHeight="11850" tabRatio="500"/>
  </x:bookViews>
  <x:sheets>
    <x:sheet name="식품비지출" sheetId="1" r:id="rId4"/>
  </x:sheets>
  <x:externalReferences>
    <x:externalReference r:id="rId5"/>
  </x:externalReferences>
  <x:calcPr xmlns:mc="http://schemas.openxmlformats.org/markup-compatibility/2006" xmlns:hs="http://schemas.haansoft.com/office/spreadsheet/8.0" mc:Ignorable="hs" hs:hclCalcId="904"/>
</x:workbook>
</file>

<file path=xl/comments1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user</x:author>
  </x:authors>
  <x:commentList>
    <x:comment ref="E24:E24" authorId="0">
      <x:text>
        <x:r>
          <x:rPr>
            <x:rFont val="굴림"/>
            <x:sz val="9"/>
            <x:color rgb="ff000000"/>
            <x:b val="1"/>
          </x:rPr>
          <x:t>2020-12-22지출</x:t>
        </x:r>
      </x:text>
    </x:comment>
    <x:comment ref="D24:D24" authorId="0">
      <x:text>
        <x:r>
          <x:rPr>
            <x:rFont val="굴림"/>
            <x:sz val="9"/>
            <x:color rgb="ff000000"/>
            <x:b val="1"/>
          </x:rPr>
          <x:t>2021-01-04지출</x:t>
        </x:r>
      </x:text>
    </x:comment>
  </x:commentList>
</x:comments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<x:sst xmlns:r="http://schemas.openxmlformats.org/officeDocument/2006/relationships" xmlns:c="http://schemas.openxmlformats.org/drawingml/2006/chart" xmlns:x="http://schemas.openxmlformats.org/spreadsheetml/2006/main" count="48" uniqueCount="28">
  <x:si>
    <x:t>2020년  식품비 재원별 지출 현황</x:t>
  </x:si>
  <x:si>
    <x:t>8월</x:t>
  </x:si>
  <x:si>
    <x:t>교육청</x:t>
  </x:si>
  <x:si>
    <x:t>6월</x:t>
  </x:si>
  <x:si>
    <x:t>재원별</x:t>
  </x:si>
  <x:si>
    <x:t>5월</x:t>
  </x:si>
  <x:si>
    <x:t>1월</x:t>
  </x:si>
  <x:si>
    <x:t>총합계</x:t>
  </x:si>
  <x:si>
    <x:t>9월</x:t>
  </x:si>
  <x:si>
    <x:t>4월</x:t>
  </x:si>
  <x:si>
    <x:t>시청</x:t>
  </x:si>
  <x:si>
    <x:t>공산품</x:t>
  </x:si>
  <x:si>
    <x:t>3월</x:t>
  </x:si>
  <x:si>
    <x:t>농산물</x:t>
  </x:si>
  <x:si>
    <x:t>12월</x:t>
  </x:si>
  <x:si>
    <x:t>7월</x:t>
  </x:si>
  <x:si>
    <x:t>10월</x:t>
  </x:si>
  <x:si>
    <x:t>11월</x:t>
  </x:si>
  <x:si>
    <x:t>수산물</x:t>
  </x:si>
  <x:si>
    <x:t>시청 합계</x:t>
  </x:si>
  <x:si>
    <x:t>공동구매공산품</x:t>
  </x:si>
  <x:si>
    <x:t>축산물(육류)</x:t>
  </x:si>
  <x:si>
    <x:t>교육청 합계</x:t>
  </x:si>
  <x:si>
    <x:t>상반기계</x:t>
  </x:si>
  <x:si>
    <x:t>월별합계</x:t>
  </x:si>
  <x:si>
    <x:t>쌀(햇토미)</x:t>
  </x:si>
  <x:si>
    <x:t>하반기계</x:t>
  </x:si>
  <x:si>
    <x:t>시보조금사용예정금액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</x:si>
</x:sst>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;[Red]\-#,##0\ "/>
  </x:numFmts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3"/>
      <x:color rgb="ff000000"/>
      <x:b val="1"/>
    </x:font>
    <x:font>
      <x:name val="굴림체"/>
      <x:sz val="10"/>
      <x:color rgb="ff000000"/>
    </x:font>
    <x:font>
      <x:name val="굴림체"/>
      <x:sz val="11"/>
      <x:color rgb="ff000000"/>
    </x:font>
    <x:font>
      <x:name val="돋움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9"/>
          <x:color rgb="ff000000"/>
          <x:b val="1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00ffff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b3ffb3"/>
        <x:bgColor indexed="64"/>
      </x:patternFill>
    </x:fill>
    <x:fill>
      <x:patternFill patternType="solid">
        <x:fgColor rgb="ffb2ffb2"/>
        <x:bgColor indexed="64"/>
      </x:patternFill>
    </x:fill>
  </x:fills>
  <x:borders count="3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  <x:border>
      <x:left style="medium">
        <x:color indexed="64"/>
      </x:left>
      <x:right>
        <x:color rgb="ff000000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  <x:border>
      <x:left>
        <x:color rgb="ff000000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medium">
        <x:color indexed="64"/>
      </x:left>
      <x:right>
        <x:color rgb="ff000000"/>
      </x:right>
      <x:top>
        <x:color rgb="ff000000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rgb="ff000000"/>
      </x:top>
      <x:bottom style="thin">
        <x:color indexed="64"/>
      </x:bottom>
    </x:border>
    <x:border>
      <x:left>
        <x:color rgb="ff000000"/>
      </x:left>
      <x:right style="thin">
        <x:color indexed="64"/>
      </x:right>
      <x:top>
        <x:color rgb="ff000000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medium">
        <x:color indexed="64"/>
      </x:right>
      <x:top>
        <x:color rgb="ff000000"/>
      </x:top>
      <x:bottom style="thin">
        <x:color indexed="64"/>
      </x:bottom>
    </x:border>
    <x:border>
      <x:left style="medium">
        <x:color indexed="64"/>
      </x:left>
      <x:right>
        <x:color rgb="ff000000"/>
      </x:right>
      <x:top>
        <x:color rgb="ff000000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rgb="ff000000"/>
      </x:top>
      <x:bottom style="medium">
        <x:color indexed="64"/>
      </x:bottom>
    </x:border>
    <x:border>
      <x:left>
        <x:color rgb="ff000000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rgb="ff000000"/>
      </x:top>
      <x:bottom style="medium">
        <x:color indexed="64"/>
      </x:bottom>
    </x:border>
    <x:border>
      <x:left style="medium">
        <x:color indexed="64"/>
      </x:left>
      <x:right style="medium">
        <x:color indexed="64"/>
      </x:right>
      <x:top>
        <x:color rgb="ff000000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rgb="ff000000"/>
      </x:top>
      <x:bottom style="thin">
        <x:color indexed="64"/>
      </x:bottom>
    </x:border>
    <x:border>
      <x:left style="medium">
        <x:color indexed="64"/>
      </x:left>
      <x:right>
        <x:color rgb="ff000000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rgb="ff000000"/>
      </x:left>
      <x:right style="thin">
        <x:color indexed="64"/>
      </x:right>
      <x:top>
        <x:color rgb="ff000000"/>
      </x:top>
      <x:bottom style="medium">
        <x:color indexed="64"/>
      </x:bottom>
    </x:border>
    <x:border>
      <x:left style="medium">
        <x:color indexed="64"/>
      </x:left>
      <x:right style="medium">
        <x:color indexed="64"/>
      </x:right>
      <x:top>
        <x:color rgb="ff000000"/>
      </x:top>
      <x:bottom>
        <x:color rgb="ff000000"/>
      </x:bottom>
    </x:border>
    <x:border>
      <x:left style="thin">
        <x:color indexed="64"/>
      </x:left>
      <x:right style="medium">
        <x:color indexed="64"/>
      </x:right>
      <x:top>
        <x:color rgb="ff000000"/>
      </x:top>
      <x:bottom>
        <x:color rgb="ff000000"/>
      </x:bottom>
    </x:border>
    <x:border>
      <x:left>
        <x:color rgb="ff000000"/>
      </x:left>
      <x:right style="thin">
        <x:color indexed="64"/>
      </x:right>
      <x:top>
        <x:color rgb="ff000000"/>
      </x:top>
      <x:bottom>
        <x:color rgb="ff000000"/>
      </x:bottom>
    </x:border>
    <x:border>
      <x:left style="thin">
        <x:color indexed="64"/>
      </x:left>
      <x:right style="thin">
        <x:color indexed="64"/>
      </x:right>
      <x:top>
        <x:color rgb="ff000000"/>
      </x:top>
      <x:bottom>
        <x:color rgb="ff000000"/>
      </x:bottom>
    </x:border>
    <x:border>
      <x:left style="medium">
        <x:color indexed="64"/>
      </x:left>
      <x:right>
        <x:color rgb="ff000000"/>
      </x:right>
      <x:top style="thin">
        <x:color indexed="64"/>
      </x:top>
      <x:bottom style="thin">
        <x:color indexed="64"/>
      </x:bottom>
    </x:border>
    <x:border>
      <x:left>
        <x:color rgb="ff000000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>
        <x:color rgb="ff000000"/>
      </x:bottom>
    </x:border>
    <x:border>
      <x:left style="medium">
        <x:color indexed="64"/>
      </x:left>
      <x:right>
        <x:color rgb="ff000000"/>
      </x:right>
      <x:top>
        <x:color rgb="ff000000"/>
      </x:top>
      <x:bottom>
        <x:color rgb="ff000000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78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x:xf numFmtId="0" fontId="0" fillId="0" borderId="1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NumberFormat="1" applyBorder="1" applyAlignment="1">
          <x:alignment horizontal="center" vertical="center"/>
        </x:xf>
      </mc:Fallback>
    </mc:AlternateContent>
    <x:xf numFmtId="164" fontId="7" fillId="0" borderId="7" xfId="0" applyNumberFormat="1" applyFont="1" applyBorder="1" applyAlignment="1">
      <x:alignment horizontal="general" vertical="center"/>
    </x:xf>
    <x:xf numFmtId="41" fontId="0" fillId="0" borderId="8" xfId="1" applyNumberFormat="1" applyFont="1" applyFill="1" applyBorder="1" applyAlignment="1">
      <x:alignment horizontal="general" vertical="center"/>
    </x:xf>
    <x:xf numFmtId="164" fontId="8" fillId="0" borderId="9" xfId="1" applyNumberFormat="1" applyFont="1" applyFill="1" applyBorder="1" applyAlignment="1">
      <x:alignment horizontal="general" vertical="center"/>
    </x:xf>
    <x:xf numFmtId="41" fontId="0" fillId="0" borderId="1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0" applyNumberFormat="1" applyFont="1" applyBorder="1" applyAlignment="1">
          <x:alignment horizontal="center" vertical="center"/>
        </x:xf>
      </mc:Fallback>
    </mc:AlternateContent>
    <x:xf numFmtId="164" fontId="7" fillId="0" borderId="12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0" fillId="0" borderId="13" xfId="1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13" xfId="1" applyNumberFormat="1" applyFont="1" applyFill="1" applyBorder="1" applyAlignment="1">
          <x:alignment horizontal="right" vertical="center"/>
        </x:xf>
      </mc:Fallback>
    </mc:AlternateContent>
    <x:xf numFmtId="41" fontId="0" fillId="0" borderId="14" xfId="1" applyNumberFormat="1" applyFont="1" applyFill="1" applyBorder="1" applyAlignment="1">
      <x:alignment horizontal="general" vertical="center"/>
    </x:xf>
    <x:xf numFmtId="41" fontId="0" fillId="0" borderId="15" xfId="0" applyNumberFormat="1" applyFont="1" applyBorder="1" applyAlignment="1">
      <x:alignment horizontal="general" vertical="center"/>
    </x:xf>
    <x:xf numFmtId="164" fontId="0" fillId="0" borderId="7" xfId="0" applyNumberFormat="1" applyBorder="1" applyAlignment="1">
      <x:alignment horizontal="general" vertical="center"/>
    </x:xf>
    <x:xf numFmtId="41" fontId="10" fillId="0" borderId="8" xfId="1" applyNumberFormat="1" applyFont="1" applyBorder="1" applyAlignment="1">
      <x:alignment horizontal="general" vertical="center"/>
    </x:xf>
    <x:xf numFmtId="41" fontId="10" fillId="0" borderId="16" xfId="1" applyNumberFormat="1" applyFont="1" applyBorder="1" applyAlignment="1">
      <x:alignment horizontal="general" vertical="center"/>
    </x:xf>
    <x:xf numFmtId="41" fontId="0" fillId="0" borderId="10" xfId="0" applyNumberForma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7" xfId="0" applyNumberFormat="1" applyFont="1" applyBorder="1" applyAlignment="1">
          <x:alignment horizontal="center" vertical="center"/>
        </x:xf>
      </mc:Fallback>
    </mc:AlternateContent>
    <x:xf numFmtId="164" fontId="0" fillId="0" borderId="18" xfId="0" applyNumberFormat="1" applyBorder="1" applyAlignment="1">
      <x:alignment horizontal="general" vertical="center"/>
    </x:xf>
    <x:xf numFmtId="41" fontId="10" fillId="0" borderId="13" xfId="1" applyNumberFormat="1" applyFont="1" applyBorder="1" applyAlignment="1">
      <x:alignment horizontal="general" vertical="center"/>
    </x:xf>
    <x:xf numFmtId="41" fontId="10" fillId="0" borderId="19" xfId="1" applyNumberFormat="1" applyFont="1" applyBorder="1" applyAlignment="1">
      <x:alignment horizontal="general" vertical="center"/>
    </x:xf>
    <x:xf numFmtId="41" fontId="0" fillId="0" borderId="15" xfId="0" applyNumberFormat="1" applyBorder="1" applyAlignment="1">
      <x:alignment horizontal="general" vertical="center"/>
    </x:xf>
    <x:xf numFmtId="164" fontId="0" fillId="0" borderId="0" xfId="0" applyNumberFormat="1">
      <x:alignment horizontal="general" vertical="center"/>
    </x:xf>
    <x:xf numFmtId="164" fontId="0" fillId="0" borderId="12" xfId="0" applyNumberFormat="1" applyBorder="1" applyAlignment="1">
      <x:alignment horizontal="general" vertical="center"/>
    </x:xf>
    <x:xf numFmtId="41" fontId="10" fillId="0" borderId="20" xfId="1" applyNumberFormat="1" applyFont="1" applyBorder="1" applyAlignment="1">
      <x:alignment horizontal="general" vertical="center"/>
    </x:xf>
    <x:xf numFmtId="41" fontId="10" fillId="0" borderId="14" xfId="1" applyNumberFormat="1" applyFont="1" applyBorder="1" applyAlignment="1">
      <x:alignment horizontal="general" vertical="center"/>
    </x:xf>
    <x:xf numFmtId="41" fontId="10" fillId="2" borderId="13" xfId="1" applyNumberFormat="1" applyFont="1" applyFill="1" applyBorder="1" applyAlignment="1">
      <x:alignment horizontal="general" vertical="center"/>
    </x:xf>
    <x:xf numFmtId="41" fontId="10" fillId="2" borderId="19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21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1" xfId="0" applyNumberFormat="1" applyBorder="1" applyAlignment="1">
          <x:alignment horizontal="center" vertical="center"/>
        </x:xf>
      </mc:Fallback>
    </mc:AlternateContent>
    <x:xf numFmtId="164" fontId="0" fillId="0" borderId="22" xfId="0" applyNumberFormat="1" applyBorder="1" applyAlignment="1">
      <x:alignment horizontal="general" vertical="center"/>
    </x:xf>
    <x:xf numFmtId="41" fontId="10" fillId="0" borderId="23" xfId="1" applyNumberFormat="1" applyFont="1" applyBorder="1" applyAlignment="1">
      <x:alignment horizontal="general" vertical="center"/>
    </x:xf>
    <x:xf numFmtId="41" fontId="10" fillId="0" borderId="24" xfId="1" applyNumberFormat="1" applyFont="1" applyBorder="1" applyAlignment="1">
      <x:alignment horizontal="general" vertical="center"/>
    </x:xf>
    <x:xf numFmtId="41" fontId="0" fillId="0" borderId="21" xfId="0" applyNumberForma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7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7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>
          <x:alignment horizontal="center" vertical="center"/>
        </x:xf>
      </mc:Fallback>
    </mc:AlternateContent>
    <x:xf numFmtId="0" fontId="0" fillId="3" borderId="3" xfId="0" applyNumberFormat="1" applyFill="1" applyBorder="1" applyAlignment="1">
      <x:alignment horizontal="general" vertical="center"/>
    </x:xf>
    <x:xf numFmtId="41" fontId="0" fillId="3" borderId="4" xfId="1" applyNumberFormat="1" applyFont="1" applyFill="1" applyBorder="1" applyAlignment="1">
      <x:alignment horizontal="general" vertical="center"/>
    </x:xf>
    <x:xf numFmtId="41" fontId="0" fillId="3" borderId="5" xfId="1" applyNumberFormat="1" applyFont="1" applyFill="1" applyBorder="1" applyAlignment="1">
      <x:alignment horizontal="general" vertical="center"/>
    </x:xf>
    <x:xf numFmtId="41" fontId="0" fillId="3" borderId="1" xfId="0" applyNumberForma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25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5" xfId="0" applyNumberFormat="1" applyBorder="1" applyAlignment="1">
          <x:alignment horizontal="center" vertical="center"/>
        </x:xf>
      </mc:Fallback>
    </mc:AlternateContent>
    <x:xf numFmtId="41" fontId="0" fillId="0" borderId="26" xfId="1" applyNumberFormat="1" applyFont="1" applyBorder="1" applyAlignment="1">
      <x:alignment horizontal="general" vertical="center"/>
    </x:xf>
    <x:xf numFmtId="41" fontId="0" fillId="0" borderId="27" xfId="1" applyNumberFormat="1" applyFont="1" applyBorder="1" applyAlignment="1">
      <x:alignment horizontal="general" vertical="center"/>
    </x:xf>
    <x:xf numFmtId="41" fontId="0" fillId="0" borderId="28" xfId="0" applyNumberFormat="1" applyBorder="1" applyAlignment="1">
      <x:alignment horizontal="general" vertical="center"/>
    </x:xf>
    <x:xf numFmtId="41" fontId="0" fillId="2" borderId="20" xfId="1" applyNumberFormat="1" applyFont="1" applyFill="1" applyBorder="1" applyAlignment="1">
      <x:alignment horizontal="general" vertical="center"/>
    </x:xf>
    <x:xf numFmtId="41" fontId="0" fillId="2" borderId="14" xfId="1" applyNumberFormat="1" applyFont="1" applyFill="1" applyBorder="1" applyAlignment="1">
      <x:alignment horizontal="general" vertical="center"/>
    </x:xf>
    <x:xf numFmtId="41" fontId="0" fillId="0" borderId="14" xfId="1" applyNumberFormat="1" applyFont="1" applyBorder="1" applyAlignment="1">
      <x:alignment horizontal="general" vertical="center"/>
    </x:xf>
    <x:xf numFmtId="41" fontId="0" fillId="0" borderId="8" xfId="1" applyNumberFormat="1" applyFont="1" applyBorder="1" applyAlignment="1">
      <x:alignment horizontal="general" vertical="center"/>
    </x:xf>
    <x:xf numFmtId="41" fontId="0" fillId="0" borderId="16" xfId="1" applyNumberFormat="1" applyFont="1" applyBorder="1" applyAlignment="1">
      <x:alignment horizontal="general" vertical="center"/>
    </x:xf>
    <x:xf numFmtId="41" fontId="0" fillId="4" borderId="20" xfId="1" applyNumberFormat="1" applyFont="1" applyFill="1" applyBorder="1" applyAlignment="1">
      <x:alignment horizontal="general" vertical="center"/>
    </x:xf>
    <x:xf numFmtId="41" fontId="0" fillId="4" borderId="14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9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9" xfId="0" applyNumberFormat="1" applyBorder="1" applyAlignment="1">
          <x:alignment horizontal="center" vertical="center"/>
        </x:xf>
      </mc:Fallback>
    </mc:AlternateContent>
    <x:xf numFmtId="41" fontId="0" fillId="4" borderId="13" xfId="1" applyNumberFormat="1" applyFont="1" applyFill="1" applyBorder="1" applyAlignment="1">
      <x:alignment horizontal="general" vertical="center"/>
    </x:xf>
    <x:xf numFmtId="41" fontId="0" fillId="0" borderId="19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5" borderId="3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5" borderId="3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5" borderId="31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5" borderId="31" xfId="0" applyNumberFormat="1" applyFill="1" applyBorder="1" applyAlignment="1">
          <x:alignment horizontal="center" vertical="center"/>
        </x:xf>
      </mc:Fallback>
    </mc:AlternateContent>
    <x:xf numFmtId="164" fontId="0" fillId="5" borderId="22" xfId="0" applyNumberFormat="1" applyFill="1" applyBorder="1" applyAlignment="1">
      <x:alignment horizontal="general" vertical="center"/>
    </x:xf>
    <x:xf numFmtId="41" fontId="0" fillId="5" borderId="23" xfId="1" applyNumberFormat="1" applyFont="1" applyFill="1" applyBorder="1" applyAlignment="1">
      <x:alignment horizontal="general" vertical="center"/>
    </x:xf>
    <x:xf numFmtId="41" fontId="0" fillId="5" borderId="21" xfId="0" applyNumberFormat="1" applyFill="1" applyBorder="1" applyAlignment="1">
      <x:alignment horizontal="general" vertical="center"/>
    </x:xf>
    <x:xf numFmtId="164" fontId="0" fillId="0" borderId="9" xfId="0" applyNumberFormat="1" applyBorder="1">
      <x:alignment horizontal="general" vertical="center"/>
    </x:xf>
    <x:xf numFmtId="0" fontId="0" fillId="0" borderId="9" xfId="0" applyNumberFormat="1" applyBorder="1">
      <x:alignment horizontal="general" vertical="center"/>
    </x:xf>
    <x:xf numFmtId="41" fontId="0" fillId="0" borderId="9" xfId="0" applyNumberFormat="1" applyBorder="1">
      <x:alignment horizontal="general" vertical="center"/>
    </x:xf>
    <x:xf numFmtId="41" fontId="11" fillId="0" borderId="0" xfId="0" applyNumberFormat="1" applyFont="1">
      <x:alignment horizontal="general" vertical="center"/>
    </x:xf>
    <x:xf numFmtId="41" fontId="0" fillId="0" borderId="0" xfId="0" applyNumberFormat="1" applyFont="1">
      <x:alignment horizontal="general" vertical="center"/>
    </x:xf>
    <x:xf numFmtId="3" fontId="0" fillId="0" borderId="0" xfId="0" applyNumberFormat="1">
      <x:alignment horizontal="general" vertical="center"/>
    </x:xf>
    <x:xf numFmtId="41" fontId="0" fillId="0" borderId="0" xfId="0" applyNumberFormat="1">
      <x:alignment horizontal="general" vertical="center"/>
    </x:xf>
    <x:xf numFmtId="41" fontId="10" fillId="0" borderId="19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3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NumberFormat="1" applyFont="1" applyFill="1" applyBorder="1" applyAlignment="1" applyProtection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NumberFormat="1" applyFont="1" applyFill="1" applyBorder="1" applyAlignment="1" applyProtection="1">
          <x:alignment horizontal="center" vertical="bottom"/>
        </x:xf>
      </mc:Fallback>
    </mc:AlternateContent>
  </x:cellXfs>
  <x:cellStyles count="2">
    <x:cellStyle name="표준" xfId="0" builtinId="0" iLevel="0"/>
    <x:cellStyle name="콤마[0]" xfId="1" builtinId="6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externalLink" Target="externalLinks/externalLink1.xml"  /></Relationships>
</file>

<file path=xl/externalLinks/_rels/externalLink1.xml.rels><?xml version="1.0" encoding="UTF-8" standalone="yes" ?><Relationships xmlns="http://schemas.openxmlformats.org/package/2006/relationships"><Relationship Id="rId1" Type="http://schemas.openxmlformats.org/officeDocument/2006/relationships/externalLinkPath" Target="file:///F:/&#50629;&#47924;/&#44553;&#49885;/&#44553;&#49885;&#49688;&#51077;&#51648;&#52636;/2020&#45380;%20&#44553;&#49885;&#49688;&#51077;&#51648;&#52636;.xls" TargetMode="External" /></Relationships>
</file>

<file path=xl/externalLinks/externalLink1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2020총괄"/>
      <x:sheetName val="초등징수"/>
      <x:sheetName val="유치원징수"/>
      <x:sheetName val="교직원징수"/>
      <x:sheetName val="징수수입총괄"/>
      <x:sheetName val="우유"/>
      <x:sheetName val="3월"/>
      <x:sheetName val="4월"/>
      <x:sheetName val="5월"/>
      <x:sheetName val="6월"/>
      <x:sheetName val="7,8월"/>
      <x:sheetName val="9월"/>
      <x:sheetName val="10월"/>
      <x:sheetName val="11월"/>
      <x:sheetName val="12월"/>
      <x:sheetName val="1~2월"/>
      <x:sheetName val="무상,현미"/>
      <x:sheetName val="식품비지출"/>
    </x:sheetNames>
    <x:sheetDataSet>
      <x:sheetData sheetId="0" refreshError="0"/>
      <x:sheetData sheetId="1" refreshError="0">
        <x:row r="6">
          <x:cell r="G6">
            <x:v>0</x:v>
          </x:cell>
          <x:cell r="H6">
            <x:v>0</x:v>
          </x:cell>
        </x:row>
        <x:row r="9">
          <x:cell r="G9">
            <x:v>0</x:v>
          </x:cell>
          <x:cell r="H9">
            <x:v>0</x:v>
          </x:cell>
        </x:row>
        <x:row r="12">
          <x:cell r="G12">
            <x:v>1303750</x:v>
          </x:cell>
          <x:cell r="H12">
            <x:v>866990</x:v>
          </x:cell>
        </x:row>
        <x:row r="18">
          <x:cell r="G18">
            <x:v>8661410</x:v>
          </x:cell>
          <x:cell r="H18">
            <x:v>5759850</x:v>
          </x:cell>
        </x:row>
        <x:row r="24">
          <x:cell r="G24">
            <x:v>9358980</x:v>
          </x:cell>
          <x:cell r="H24">
            <x:v>6223740</x:v>
          </x:cell>
        </x:row>
        <x:row r="31">
          <x:cell r="G31">
            <x:v>4587520</x:v>
          </x:cell>
          <x:cell r="H31">
            <x:v>3050720</x:v>
          </x:cell>
        </x:row>
        <x:row r="40">
          <x:cell r="G40">
            <x:v>7558790</x:v>
          </x:cell>
          <x:cell r="H40">
            <x:v>5026610</x:v>
          </x:cell>
        </x:row>
        <x:row r="49">
          <x:cell r="G49">
            <x:v>11859780</x:v>
          </x:cell>
          <x:cell r="H49">
            <x:v>7886760</x:v>
          </x:cell>
        </x:row>
        <x:row r="57">
          <x:cell r="G57">
            <x:v>15756240</x:v>
          </x:cell>
          <x:cell r="H57">
            <x:v>10477920</x:v>
          </x:cell>
        </x:row>
        <x:row r="67">
          <x:cell r="G67">
            <x:v>9144100</x:v>
          </x:cell>
          <x:cell r="H67">
            <x:v>6080850</x:v>
          </x:cell>
        </x:row>
        <x:row r="73">
          <x:cell r="G73">
            <x:v>1305690</x:v>
          </x:cell>
          <x:cell r="H73">
            <x:v>868280</x:v>
          </x:cell>
        </x:row>
      </x:sheetData>
      <x:sheetData sheetId="2" refreshError="0"/>
      <x:sheetData sheetId="3" refreshError="0"/>
      <x:sheetData sheetId="4" refreshError="0"/>
      <x:sheetData sheetId="5" refreshError="0"/>
      <x:sheetData sheetId="6" refreshError="0"/>
      <x:sheetData sheetId="7" refreshError="0"/>
      <x:sheetData sheetId="8" refreshError="0"/>
      <x:sheetData sheetId="9" refreshError="0"/>
      <x:sheetData sheetId="10" refreshError="0"/>
      <x:sheetData sheetId="11" refreshError="0"/>
      <x:sheetData sheetId="12" refreshError="0"/>
      <x:sheetData sheetId="13" refreshError="0"/>
      <x:sheetData sheetId="14" refreshError="0"/>
      <x:sheetData sheetId="15" refreshError="0"/>
      <x:sheetData sheetId="16" refreshError="0"/>
      <x:sheetData sheetId="17" refreshError="0"/>
    </x:sheetDataSet>
  </x:externalBook>
</x:externalLink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1.vml"  /><Relationship Id="rId2" Type="http://schemas.openxmlformats.org/officeDocument/2006/relationships/comments" Target="../comments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L33"/>
  <x:sheetViews>
    <x:sheetView tabSelected="1" topLeftCell="A1" zoomScaleNormal="100" zoomScaleSheetLayoutView="75" workbookViewId="0">
      <x:selection activeCell="H32" activeCellId="0" sqref="H32:H33"/>
    </x:sheetView>
  </x:sheetViews>
  <x:sheetFormatPr defaultColWidth="8.88671875" defaultRowHeight="13.550000000000001"/>
  <x:cols>
    <x:col min="1" max="2" width="7.5546875" style="1" customWidth="1"/>
    <x:col min="3" max="3" width="11.4453125" style="1" customWidth="1"/>
    <x:col min="4" max="7" width="12" style="1" customWidth="1"/>
    <x:col min="8" max="8" width="12.33203125" style="1" customWidth="1"/>
    <x:col min="9" max="9" width="11.22265625" style="1" customWidth="1"/>
    <x:col min="10" max="10" width="14.22265625" style="1" customWidth="1"/>
    <x:col min="11" max="12" width="9.109375" style="1" bestFit="1" customWidth="1"/>
  </x:cols>
  <x:sheetData>
    <x:row r="1" spans="5:5" ht="18.75" customHeight="1">
      <x:c r="E1" s="2" t="s">
        <x:v>0</x:v>
      </x:c>
    </x:row>
    <x:row r="2" ht="6.75" customHeight="1"/>
    <x:row r="3" spans="1:10" ht="26.25" customHeight="1">
      <x:c r="A3" s="3"/>
      <x:c r="B3" s="4" t="s">
        <x:v>4</x:v>
      </x:c>
      <x:c r="C3" s="5" t="s">
        <x:v>27</x:v>
      </x:c>
      <x:c r="D3" s="6" t="s">
        <x:v>13</x:v>
      </x:c>
      <x:c r="E3" s="7" t="s">
        <x:v>11</x:v>
      </x:c>
      <x:c r="F3" s="7" t="s">
        <x:v>21</x:v>
      </x:c>
      <x:c r="G3" s="7" t="s">
        <x:v>18</x:v>
      </x:c>
      <x:c r="H3" s="7" t="s">
        <x:v>20</x:v>
      </x:c>
      <x:c r="I3" s="7" t="s">
        <x:v>25</x:v>
      </x:c>
      <x:c r="J3" s="8" t="s">
        <x:v>24</x:v>
      </x:c>
    </x:row>
    <x:row r="4" spans="1:10" ht="15.75" customHeight="1">
      <x:c r="A4" s="74" t="s">
        <x:v>12</x:v>
      </x:c>
      <x:c r="B4" s="9" t="s">
        <x:v>2</x:v>
      </x:c>
      <x:c r="C4" s="10">
        <x:f>'[1]초등징수'!G6</x:f>
        <x:v>0</x:v>
      </x:c>
      <x:c r="D4" s="11"/>
      <x:c r="E4" s="12"/>
      <x:c r="F4" s="12"/>
      <x:c r="G4" s="12"/>
      <x:c r="H4" s="12"/>
      <x:c r="I4" s="12"/>
      <x:c r="J4" s="13">
        <x:f>SUM(D4:I4)</x:f>
        <x:v>0</x:v>
      </x:c>
    </x:row>
    <x:row r="5" spans="1:10" ht="15.75" customHeight="1">
      <x:c r="A5" s="75"/>
      <x:c r="B5" s="14" t="s">
        <x:v>10</x:v>
      </x:c>
      <x:c r="C5" s="15">
        <x:f>'[1]초등징수'!H6</x:f>
        <x:v>0</x:v>
      </x:c>
      <x:c r="D5" s="16"/>
      <x:c r="E5" s="17"/>
      <x:c r="F5" s="17"/>
      <x:c r="G5" s="17"/>
      <x:c r="H5" s="17"/>
      <x:c r="I5" s="17"/>
      <x:c r="J5" s="18">
        <x:f>SUM(D5:I5)</x:f>
        <x:v>0</x:v>
      </x:c>
    </x:row>
    <x:row r="6" spans="1:10" ht="15.75" customHeight="1">
      <x:c r="A6" s="76" t="s">
        <x:v>9</x:v>
      </x:c>
      <x:c r="B6" s="9" t="s">
        <x:v>2</x:v>
      </x:c>
      <x:c r="C6" s="19">
        <x:f>'[1]초등징수'!G9</x:f>
        <x:v>0</x:v>
      </x:c>
      <x:c r="D6" s="20"/>
      <x:c r="E6" s="21"/>
      <x:c r="F6" s="21"/>
      <x:c r="G6" s="21"/>
      <x:c r="H6" s="21"/>
      <x:c r="I6" s="21"/>
      <x:c r="J6" s="22">
        <x:f>SUM(D6:I6)</x:f>
        <x:v>0</x:v>
      </x:c>
    </x:row>
    <x:row r="7" spans="1:10" ht="15.75" customHeight="1">
      <x:c r="A7" s="75"/>
      <x:c r="B7" s="23" t="s">
        <x:v>10</x:v>
      </x:c>
      <x:c r="C7" s="24">
        <x:f>'[1]초등징수'!H9</x:f>
        <x:v>0</x:v>
      </x:c>
      <x:c r="D7" s="25"/>
      <x:c r="E7" s="26"/>
      <x:c r="F7" s="26"/>
      <x:c r="G7" s="26"/>
      <x:c r="H7" s="26"/>
      <x:c r="I7" s="26"/>
      <x:c r="J7" s="27">
        <x:f>SUM(D7:I7)</x:f>
        <x:v>0</x:v>
      </x:c>
    </x:row>
    <x:row r="8" spans="1:10" ht="15.75" customHeight="1">
      <x:c r="A8" s="76" t="s">
        <x:v>5</x:v>
      </x:c>
      <x:c r="B8" s="9" t="s">
        <x:v>2</x:v>
      </x:c>
      <x:c r="C8" s="19">
        <x:f>'[1]초등징수'!G12</x:f>
        <x:v>1303750</x:v>
      </x:c>
      <x:c r="D8" s="20">
        <x:v>391300</x:v>
      </x:c>
      <x:c r="E8" s="21">
        <x:v>332150</x:v>
      </x:c>
      <x:c r="F8" s="21">
        <x:v>592540</x:v>
      </x:c>
      <x:c r="G8" s="21">
        <x:v>96580</x:v>
      </x:c>
      <x:c r="H8" s="21">
        <x:v>584280</x:v>
      </x:c>
      <x:c r="I8" s="21"/>
      <x:c r="J8" s="22">
        <x:f>SUM(D8:I8)</x:f>
        <x:v>1996850</x:v>
      </x:c>
    </x:row>
    <x:row r="9" spans="1:12" ht="15.75" customHeight="1">
      <x:c r="A9" s="75"/>
      <x:c r="B9" s="23" t="s">
        <x:v>10</x:v>
      </x:c>
      <x:c r="C9" s="24">
        <x:f>'[1]초등징수'!H12</x:f>
        <x:v>866990</x:v>
      </x:c>
      <x:c r="D9" s="25"/>
      <x:c r="E9" s="26"/>
      <x:c r="F9" s="26"/>
      <x:c r="G9" s="26"/>
      <x:c r="H9" s="26"/>
      <x:c r="I9" s="26"/>
      <x:c r="J9" s="27">
        <x:f>SUM(D9:I9)</x:f>
        <x:v>0</x:v>
      </x:c>
      <x:c r="L9" s="28"/>
    </x:row>
    <x:row r="10" spans="1:10" ht="15.75" customHeight="1">
      <x:c r="A10" s="76" t="s">
        <x:v>3</x:v>
      </x:c>
      <x:c r="B10" s="9" t="s">
        <x:v>2</x:v>
      </x:c>
      <x:c r="C10" s="19">
        <x:f>'[1]초등징수'!G18</x:f>
        <x:v>8661410</x:v>
      </x:c>
      <x:c r="D10" s="20">
        <x:v>2526110</x:v>
      </x:c>
      <x:c r="E10" s="21">
        <x:v>1565520</x:v>
      </x:c>
      <x:c r="F10" s="21">
        <x:v>1469540</x:v>
      </x:c>
      <x:c r="G10" s="21">
        <x:v>893470</x:v>
      </x:c>
      <x:c r="H10" s="21">
        <x:v>924560</x:v>
      </x:c>
      <x:c r="I10" s="21">
        <x:v>632250</x:v>
      </x:c>
      <x:c r="J10" s="22">
        <x:f>SUM(D10:I10)</x:f>
        <x:v>8011450</x:v>
      </x:c>
    </x:row>
    <x:row r="11" spans="1:10" ht="15.75" customHeight="1">
      <x:c r="A11" s="75"/>
      <x:c r="B11" s="23" t="s">
        <x:v>10</x:v>
      </x:c>
      <x:c r="C11" s="29">
        <x:f>'[1]초등징수'!H18</x:f>
        <x:v>5759850</x:v>
      </x:c>
      <x:c r="D11" s="30"/>
      <x:c r="E11" s="31"/>
      <x:c r="F11" s="31"/>
      <x:c r="G11" s="31"/>
      <x:c r="H11" s="31"/>
      <x:c r="I11" s="31"/>
      <x:c r="J11" s="27">
        <x:f>SUM(D11:I11)</x:f>
        <x:v>0</x:v>
      </x:c>
    </x:row>
    <x:row r="12" spans="1:10" ht="15.75" customHeight="1">
      <x:c r="A12" s="76" t="s">
        <x:v>15</x:v>
      </x:c>
      <x:c r="B12" s="9" t="s">
        <x:v>2</x:v>
      </x:c>
      <x:c r="C12" s="19">
        <x:f>'[1]초등징수'!G24</x:f>
        <x:v>9358980</x:v>
      </x:c>
      <x:c r="D12" s="20"/>
      <x:c r="E12" s="21"/>
      <x:c r="F12" s="21">
        <x:v>2336810</x:v>
      </x:c>
      <x:c r="G12" s="21"/>
      <x:c r="H12" s="21">
        <x:v>1229920</x:v>
      </x:c>
      <x:c r="I12" s="21">
        <x:v>379350</x:v>
      </x:c>
      <x:c r="J12" s="22">
        <x:f>SUM(D12:I12)</x:f>
        <x:v>3946080</x:v>
      </x:c>
    </x:row>
    <x:row r="13" spans="1:10" ht="15.75" customHeight="1">
      <x:c r="A13" s="75"/>
      <x:c r="B13" s="23" t="s">
        <x:v>10</x:v>
      </x:c>
      <x:c r="C13" s="24">
        <x:f>'[1]초등징수'!H24</x:f>
        <x:v>6223740</x:v>
      </x:c>
      <x:c r="D13" s="32">
        <x:v>3159820</x:v>
      </x:c>
      <x:c r="E13" s="33">
        <x:v>1815050</x:v>
      </x:c>
      <x:c r="F13" s="73"/>
      <x:c r="G13" s="33">
        <x:v>891020</x:v>
      </x:c>
      <x:c r="H13" s="26"/>
      <x:c r="I13" s="26"/>
      <x:c r="J13" s="27">
        <x:f>SUM(D13:I13)</x:f>
        <x:v>5865890</x:v>
      </x:c>
    </x:row>
    <x:row r="14" spans="1:10" ht="15.75" customHeight="1">
      <x:c r="A14" s="34" t="s">
        <x:v>1</x:v>
      </x:c>
      <x:c r="B14" s="9" t="s">
        <x:v>2</x:v>
      </x:c>
      <x:c r="C14" s="35">
        <x:f>'[1]초등징수'!G31</x:f>
        <x:v>4587520</x:v>
      </x:c>
      <x:c r="D14" s="36">
        <x:v>1226090</x:v>
      </x:c>
      <x:c r="E14" s="37">
        <x:v>770480</x:v>
      </x:c>
      <x:c r="F14" s="37">
        <x:v>757700</x:v>
      </x:c>
      <x:c r="G14" s="37">
        <x:v>521590</x:v>
      </x:c>
      <x:c r="H14" s="37">
        <x:v>155770</x:v>
      </x:c>
      <x:c r="I14" s="37"/>
      <x:c r="J14" s="38">
        <x:f>SUM(D14:I14)</x:f>
        <x:v>3431630</x:v>
      </x:c>
    </x:row>
    <x:row r="15" spans="1:10" ht="15.75" customHeight="1">
      <x:c r="A15" s="34"/>
      <x:c r="B15" s="39" t="s">
        <x:v>10</x:v>
      </x:c>
      <x:c r="C15" s="35">
        <x:f>'[1]초등징수'!H31</x:f>
        <x:v>3050720</x:v>
      </x:c>
      <x:c r="D15" s="36"/>
      <x:c r="E15" s="37"/>
      <x:c r="F15" s="37"/>
      <x:c r="G15" s="37"/>
      <x:c r="H15" s="37"/>
      <x:c r="I15" s="37"/>
      <x:c r="J15" s="38"/>
    </x:row>
    <x:row r="16" spans="1:10" ht="15.75" customHeight="1">
      <x:c r="A16" s="40" t="s">
        <x:v>23</x:v>
      </x:c>
      <x:c r="B16" s="41"/>
      <x:c r="C16" s="42"/>
      <x:c r="D16" s="43">
        <x:f>SUM(D4:D14)</x:f>
        <x:v>7303320</x:v>
      </x:c>
      <x:c r="E16" s="44">
        <x:f>SUM(E4:E14)</x:f>
        <x:v>4483200</x:v>
      </x:c>
      <x:c r="F16" s="44">
        <x:f>SUM(F4:F14)</x:f>
        <x:v>5156590</x:v>
      </x:c>
      <x:c r="G16" s="44">
        <x:f>SUM(G4:G14)</x:f>
        <x:v>2402660</x:v>
      </x:c>
      <x:c r="H16" s="44">
        <x:f>SUM(H4:H14)</x:f>
        <x:v>2894530</x:v>
      </x:c>
      <x:c r="I16" s="44">
        <x:f>SUM(I4:I14)</x:f>
        <x:v>1011600</x:v>
      </x:c>
      <x:c r="J16" s="45">
        <x:f>SUM(D16:I16)</x:f>
        <x:v>23251900</x:v>
      </x:c>
    </x:row>
    <x:row r="17" spans="1:10" ht="15.75" customHeight="1">
      <x:c r="A17" s="74" t="s">
        <x:v>8</x:v>
      </x:c>
      <x:c r="B17" s="46" t="s">
        <x:v>2</x:v>
      </x:c>
      <x:c r="C17" s="19">
        <x:f>'[1]초등징수'!G40</x:f>
        <x:v>7558790</x:v>
      </x:c>
      <x:c r="D17" s="47"/>
      <x:c r="E17" s="48"/>
      <x:c r="F17" s="48"/>
      <x:c r="G17" s="48"/>
      <x:c r="H17" s="48"/>
      <x:c r="I17" s="48"/>
      <x:c r="J17" s="49">
        <x:f>SUM(D17:I17)</x:f>
        <x:v>0</x:v>
      </x:c>
    </x:row>
    <x:row r="18" spans="1:10" ht="15.75" customHeight="1">
      <x:c r="A18" s="75"/>
      <x:c r="B18" s="39" t="s">
        <x:v>10</x:v>
      </x:c>
      <x:c r="C18" s="29">
        <x:f>'[1]초등징수'!H40</x:f>
        <x:v>5026610</x:v>
      </x:c>
      <x:c r="D18" s="50">
        <x:v>1888770</x:v>
      </x:c>
      <x:c r="E18" s="51">
        <x:v>1181410</x:v>
      </x:c>
      <x:c r="F18" s="51">
        <x:v>906200</x:v>
      </x:c>
      <x:c r="G18" s="51">
        <x:v>541610</x:v>
      </x:c>
      <x:c r="H18" s="51">
        <x:v>833730</x:v>
      </x:c>
      <x:c r="I18" s="52"/>
      <x:c r="J18" s="27">
        <x:f>SUM(D18:I18)</x:f>
        <x:v>5351720</x:v>
      </x:c>
    </x:row>
    <x:row r="19" spans="1:10" ht="15.75" customHeight="1">
      <x:c r="A19" s="76" t="s">
        <x:v>16</x:v>
      </x:c>
      <x:c r="B19" s="9" t="s">
        <x:v>2</x:v>
      </x:c>
      <x:c r="C19" s="19">
        <x:f>'[1]초등징수'!G49</x:f>
        <x:v>11859780</x:v>
      </x:c>
      <x:c r="D19" s="53"/>
      <x:c r="E19" s="54"/>
      <x:c r="F19" s="54"/>
      <x:c r="G19" s="54"/>
      <x:c r="H19" s="54"/>
      <x:c r="I19" s="54">
        <x:v>1264500</x:v>
      </x:c>
      <x:c r="J19" s="22">
        <x:f>SUM(D19:I19)</x:f>
        <x:v>1264500</x:v>
      </x:c>
    </x:row>
    <x:row r="20" spans="1:10" ht="15.75" customHeight="1">
      <x:c r="A20" s="75"/>
      <x:c r="B20" s="39" t="s">
        <x:v>10</x:v>
      </x:c>
      <x:c r="C20" s="29">
        <x:f>'[1]초등징수'!H49</x:f>
        <x:v>7886760</x:v>
      </x:c>
      <x:c r="D20" s="55">
        <x:v>2224270</x:v>
      </x:c>
      <x:c r="E20" s="56">
        <x:v>1604970</x:v>
      </x:c>
      <x:c r="F20" s="56">
        <x:v>3012640</x:v>
      </x:c>
      <x:c r="G20" s="56">
        <x:v>3956020</x:v>
      </x:c>
      <x:c r="H20" s="56">
        <x:v>1312130</x:v>
      </x:c>
      <x:c r="I20" s="52"/>
      <x:c r="J20" s="27">
        <x:f>SUM(D20:I20)</x:f>
        <x:v>12110030</x:v>
      </x:c>
    </x:row>
    <x:row r="21" spans="1:10" ht="15.75" customHeight="1">
      <x:c r="A21" s="76" t="s">
        <x:v>17</x:v>
      </x:c>
      <x:c r="B21" s="9" t="s">
        <x:v>2</x:v>
      </x:c>
      <x:c r="C21" s="19">
        <x:f>'[1]초등징수'!G57</x:f>
        <x:v>15756240</x:v>
      </x:c>
      <x:c r="D21" s="53"/>
      <x:c r="E21" s="54"/>
      <x:c r="F21" s="54"/>
      <x:c r="G21" s="54"/>
      <x:c r="H21" s="54"/>
      <x:c r="I21" s="54"/>
      <x:c r="J21" s="22">
        <x:f>SUM(D21:I21)</x:f>
        <x:v>0</x:v>
      </x:c>
    </x:row>
    <x:row r="22" spans="1:10" ht="15.75" customHeight="1">
      <x:c r="A22" s="75"/>
      <x:c r="B22" s="39" t="s">
        <x:v>10</x:v>
      </x:c>
      <x:c r="C22" s="29">
        <x:f>'[1]초등징수'!H57</x:f>
        <x:v>10477920</x:v>
      </x:c>
      <x:c r="D22" s="50">
        <x:v>6070660</x:v>
      </x:c>
      <x:c r="E22" s="51">
        <x:v>2576920</x:v>
      </x:c>
      <x:c r="F22" s="51">
        <x:v>4251210</x:v>
      </x:c>
      <x:c r="G22" s="51">
        <x:v>1720280</x:v>
      </x:c>
      <x:c r="H22" s="51">
        <x:v>2332870</x:v>
      </x:c>
      <x:c r="I22" s="51">
        <x:v>1264500</x:v>
      </x:c>
      <x:c r="J22" s="27">
        <x:f>SUM(D22:I22)</x:f>
        <x:v>18216440</x:v>
      </x:c>
    </x:row>
    <x:row r="23" spans="1:10" ht="15.75" customHeight="1">
      <x:c r="A23" s="76" t="s">
        <x:v>14</x:v>
      </x:c>
      <x:c r="B23" s="9" t="s">
        <x:v>2</x:v>
      </x:c>
      <x:c r="C23" s="19">
        <x:f>'[1]초등징수'!G67</x:f>
        <x:v>9144100</x:v>
      </x:c>
      <x:c r="D23" s="53"/>
      <x:c r="E23" s="54">
        <x:v>21530</x:v>
      </x:c>
      <x:c r="F23" s="54">
        <x:v>2301250</x:v>
      </x:c>
      <x:c r="G23" s="54">
        <x:v>888330</x:v>
      </x:c>
      <x:c r="H23" s="54">
        <x:v>302650</x:v>
      </x:c>
      <x:c r="I23" s="54"/>
      <x:c r="J23" s="22">
        <x:f>SUM(D23:I23)</x:f>
        <x:v>3513760</x:v>
      </x:c>
    </x:row>
    <x:row r="24" spans="1:10" ht="15.75" customHeight="1">
      <x:c r="A24" s="75"/>
      <x:c r="B24" s="39" t="s">
        <x:v>10</x:v>
      </x:c>
      <x:c r="C24" s="29">
        <x:f>'[1]초등징수'!H67</x:f>
        <x:v>6080850</x:v>
      </x:c>
      <x:c r="D24" s="50">
        <x:v>3252470</x:v>
      </x:c>
      <x:c r="E24" s="51">
        <x:v>1408230</x:v>
      </x:c>
      <x:c r="F24" s="52"/>
      <x:c r="G24" s="52"/>
      <x:c r="H24" s="52"/>
      <x:c r="I24" s="52"/>
      <x:c r="J24" s="27">
        <x:f>SUM(D24:I24)</x:f>
        <x:v>4660700</x:v>
      </x:c>
    </x:row>
    <x:row r="25" spans="1:10" ht="15.75" customHeight="1">
      <x:c r="A25" s="57" t="s">
        <x:v>6</x:v>
      </x:c>
      <x:c r="B25" s="9" t="s">
        <x:v>2</x:v>
      </x:c>
      <x:c r="C25" s="19">
        <x:f>'[1]초등징수'!G73</x:f>
        <x:v>1305690</x:v>
      </x:c>
      <x:c r="D25" s="53"/>
      <x:c r="E25" s="54"/>
      <x:c r="F25" s="54"/>
      <x:c r="G25" s="54"/>
      <x:c r="H25" s="54"/>
      <x:c r="I25" s="54"/>
      <x:c r="J25" s="22">
        <x:f>SUM(D25:I25)</x:f>
        <x:v>0</x:v>
      </x:c>
    </x:row>
    <x:row r="26" spans="1:10" ht="15.75" customHeight="1">
      <x:c r="A26" s="58"/>
      <x:c r="B26" s="39" t="s">
        <x:v>10</x:v>
      </x:c>
      <x:c r="C26" s="24">
        <x:f>'[1]초등징수'!H73</x:f>
        <x:v>868280</x:v>
      </x:c>
      <x:c r="D26" s="59">
        <x:v>36940</x:v>
      </x:c>
      <x:c r="E26" s="60"/>
      <x:c r="F26" s="60"/>
      <x:c r="G26" s="60"/>
      <x:c r="H26" s="60"/>
      <x:c r="I26" s="60"/>
      <x:c r="J26" s="27">
        <x:f>SUM(D26:I26)</x:f>
        <x:v>36940</x:v>
      </x:c>
    </x:row>
    <x:row r="27" spans="1:10" ht="15.75" customHeight="1">
      <x:c r="A27" s="40" t="s">
        <x:v>26</x:v>
      </x:c>
      <x:c r="B27" s="41"/>
      <x:c r="C27" s="42"/>
      <x:c r="D27" s="43">
        <x:f>SUM(D17:D26)</x:f>
        <x:v>13473110</x:v>
      </x:c>
      <x:c r="E27" s="43">
        <x:f>SUM(E17:E26)</x:f>
        <x:v>6793060</x:v>
      </x:c>
      <x:c r="F27" s="43">
        <x:f>SUM(F17:F26)</x:f>
        <x:v>10471300</x:v>
      </x:c>
      <x:c r="G27" s="43">
        <x:f>SUM(G17:G26)</x:f>
        <x:v>7106240</x:v>
      </x:c>
      <x:c r="H27" s="43">
        <x:f>SUM(H17:H26)</x:f>
        <x:v>4781380</x:v>
      </x:c>
      <x:c r="I27" s="43">
        <x:f>SUM(I17:I26)</x:f>
        <x:v>2529000</x:v>
      </x:c>
      <x:c r="J27" s="45">
        <x:f>SUM(D27:I27)</x:f>
        <x:v>45154090</x:v>
      </x:c>
    </x:row>
    <x:row r="28" spans="1:10" ht="15.75" customHeight="1">
      <x:c r="A28" s="61" t="s">
        <x:v>7</x:v>
      </x:c>
      <x:c r="B28" s="62"/>
      <x:c r="C28" s="63"/>
      <x:c r="D28" s="64">
        <x:f>D16+D27</x:f>
        <x:v>20776430</x:v>
      </x:c>
      <x:c r="E28" s="64">
        <x:f>E16+E27</x:f>
        <x:v>11276260</x:v>
      </x:c>
      <x:c r="F28" s="64">
        <x:f>F16+F27</x:f>
        <x:v>15627890</x:v>
      </x:c>
      <x:c r="G28" s="64">
        <x:f>G16+G27</x:f>
        <x:v>9508900</x:v>
      </x:c>
      <x:c r="H28" s="64">
        <x:f>H16+H27</x:f>
        <x:v>7675910</x:v>
      </x:c>
      <x:c r="I28" s="64">
        <x:f>I16+I27</x:f>
        <x:v>3540600</x:v>
      </x:c>
      <x:c r="J28" s="65">
        <x:f>SUM(D28:I28)</x:f>
        <x:v>68405990</x:v>
      </x:c>
    </x:row>
    <x:row r="29" spans="1:10" ht="15.75" customHeight="1">
      <x:c r="A29" s="77" t="s">
        <x:v>22</x:v>
      </x:c>
      <x:c r="B29" s="77"/>
      <x:c r="C29" s="66">
        <x:f>C4+C6+C8+C10+C12+C14+C17+C19+C21+C23+C25</x:f>
        <x:v>69536260</x:v>
      </x:c>
      <x:c r="D29" s="67"/>
      <x:c r="E29" s="67"/>
      <x:c r="F29" s="67"/>
      <x:c r="G29" s="67"/>
      <x:c r="H29" s="67"/>
      <x:c r="I29" s="67"/>
      <x:c r="J29" s="68">
        <x:f>J4+J6+J8+J10+J12+J14+J17+J19+J21+J23+J25</x:f>
        <x:v>22164270</x:v>
      </x:c>
    </x:row>
    <x:row r="30" spans="1:11" ht="15.75" customHeight="1">
      <x:c r="A30" s="77" t="s">
        <x:v>19</x:v>
      </x:c>
      <x:c r="B30" s="77"/>
      <x:c r="C30" s="66">
        <x:f>C5+C7+C9+C11+C13+C15+C18+C20+C22+C24+C26</x:f>
        <x:v>46241720</x:v>
      </x:c>
      <x:c r="D30" s="67"/>
      <x:c r="E30" s="67"/>
      <x:c r="F30" s="67"/>
      <x:c r="G30" s="67"/>
      <x:c r="H30" s="67"/>
      <x:c r="I30" s="67"/>
      <x:c r="J30" s="68">
        <x:f>J5+J7+J9+J11+J13+J15+J18+J20+J22+J24+J26</x:f>
        <x:v>46241720</x:v>
      </x:c>
      <x:c r="K30" s="69"/>
    </x:row>
    <x:row r="31" spans="3:10" ht="15.75" customHeight="1">
      <x:c r="C31" s="28">
        <x:f>C29+C30</x:f>
        <x:v>115777980</x:v>
      </x:c>
      <x:c r="J31" s="70">
        <x:f>C30-J30</x:f>
        <x:v>0</x:v>
      </x:c>
    </x:row>
    <x:row r="32" spans="9:9" ht="15.75" customHeight="1">
      <x:c r="I32" s="71"/>
    </x:row>
    <x:row r="33" spans="9:10" ht="15.75" customHeight="1">
      <x:c r="I33" s="71"/>
      <x:c r="J33" s="72"/>
    </x:row>
    <x:row r="34" ht="15.75" customHeight="1"/>
    <x:row r="35" ht="15.75" customHeight="1"/>
    <x:row r="36" ht="15.75" customHeight="1"/>
    <x:row r="37" ht="15.75" customHeight="1"/>
  </x:sheetData>
  <x:mergeCells count="11">
    <x:mergeCell ref="A4:A5"/>
    <x:mergeCell ref="A6:A7"/>
    <x:mergeCell ref="A8:A9"/>
    <x:mergeCell ref="A10:A11"/>
    <x:mergeCell ref="A12:A13"/>
    <x:mergeCell ref="A17:A18"/>
    <x:mergeCell ref="A19:A20"/>
    <x:mergeCell ref="A21:A22"/>
    <x:mergeCell ref="A23:A24"/>
    <x:mergeCell ref="A29:B29"/>
    <x:mergeCell ref="A30:B30"/>
  </x:mergeCells>
  <x:pageMargins left="0.73430556058883667" right="0.19666667282581329" top="0.19666667282581329" bottom="0.19666667282581329" header="0.31486111879348755" footer="0.31486111879348755"/>
  <x:pageSetup paperSize="9" scale="100" firstPageNumber="1" fitToWidth="1" fitToHeight="1" orientation="landscape" usePrinterDefaults="1" blackAndWhite="0" draft="0" useFirstPageNumber="0" horizontalDpi="600" verticalDpi="600" copies="1"/>
  <x:legacy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식품비지출</vt:lpstr>
    </vt:vector>
  </ep:TitlesOfParts>
  <ep:TotalTime>11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5</cp:revision>
  <dcterms:created xsi:type="dcterms:W3CDTF">2021-10-13T02:48:07.061</dcterms:created>
  <dcterms:modified xsi:type="dcterms:W3CDTF">2021-10-13T03:02:50.859</dcterms:modified>
  <cp:version>1100.0100.01</cp:version>
</cp:coreProperties>
</file>